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mar plec\Desktop\COMDET PREFEITURA\COMDET\Câmara Técnica Empregabilidade\"/>
    </mc:Choice>
  </mc:AlternateContent>
  <xr:revisionPtr revIDLastSave="0" documentId="13_ncr:1_{7EF1567F-111E-462D-9248-A1B847972D59}" xr6:coauthVersionLast="47" xr6:coauthVersionMax="47" xr10:uidLastSave="{00000000-0000-0000-0000-000000000000}"/>
  <bookViews>
    <workbookView xWindow="20370" yWindow="-120" windowWidth="21840" windowHeight="13140" xr2:uid="{8CAF9607-FD22-4C36-BB46-612DAC71655B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2" i="1" l="1"/>
  <c r="G23" i="1"/>
  <c r="G24" i="1"/>
  <c r="G21" i="1"/>
  <c r="E22" i="1"/>
  <c r="E23" i="1"/>
  <c r="E24" i="1"/>
  <c r="E21" i="1"/>
  <c r="C22" i="1"/>
  <c r="C23" i="1"/>
  <c r="C24" i="1"/>
  <c r="C21" i="1"/>
  <c r="M39" i="1"/>
  <c r="M40" i="1"/>
  <c r="M38" i="1"/>
  <c r="K39" i="1"/>
  <c r="K40" i="1"/>
  <c r="K38" i="1"/>
  <c r="I39" i="1"/>
  <c r="I40" i="1"/>
  <c r="I38" i="1"/>
  <c r="G39" i="1"/>
  <c r="G40" i="1"/>
  <c r="G38" i="1"/>
  <c r="E39" i="1"/>
  <c r="E40" i="1"/>
  <c r="E38" i="1"/>
  <c r="C39" i="1"/>
  <c r="C40" i="1"/>
  <c r="C38" i="1"/>
  <c r="M30" i="1"/>
  <c r="M31" i="1"/>
  <c r="M32" i="1"/>
  <c r="M33" i="1"/>
  <c r="M29" i="1"/>
  <c r="K30" i="1"/>
  <c r="K31" i="1"/>
  <c r="K32" i="1"/>
  <c r="K33" i="1"/>
  <c r="K29" i="1"/>
  <c r="I30" i="1"/>
  <c r="I31" i="1"/>
  <c r="I32" i="1"/>
  <c r="I33" i="1"/>
  <c r="I29" i="1"/>
  <c r="G30" i="1"/>
  <c r="G31" i="1"/>
  <c r="G32" i="1"/>
  <c r="G33" i="1"/>
  <c r="G29" i="1"/>
  <c r="E30" i="1"/>
  <c r="E31" i="1"/>
  <c r="E32" i="1"/>
  <c r="E33" i="1"/>
  <c r="E29" i="1"/>
  <c r="C30" i="1"/>
  <c r="C31" i="1"/>
  <c r="C32" i="1"/>
  <c r="C33" i="1"/>
  <c r="C29" i="1"/>
  <c r="M22" i="1"/>
  <c r="M23" i="1"/>
  <c r="M24" i="1"/>
  <c r="M21" i="1"/>
  <c r="K22" i="1"/>
  <c r="K23" i="1"/>
  <c r="K24" i="1"/>
  <c r="K21" i="1"/>
  <c r="I22" i="1"/>
  <c r="I23" i="1"/>
  <c r="I24" i="1"/>
  <c r="I21" i="1"/>
  <c r="M14" i="1"/>
  <c r="M15" i="1"/>
  <c r="M16" i="1"/>
  <c r="M13" i="1"/>
  <c r="K14" i="1"/>
  <c r="K15" i="1"/>
  <c r="K16" i="1"/>
  <c r="K13" i="1"/>
  <c r="G14" i="1"/>
  <c r="G15" i="1"/>
  <c r="G16" i="1"/>
  <c r="G13" i="1"/>
  <c r="E14" i="1"/>
  <c r="E15" i="1"/>
  <c r="E16" i="1"/>
  <c r="E13" i="1"/>
  <c r="C14" i="1"/>
  <c r="C15" i="1"/>
  <c r="C16" i="1"/>
  <c r="C13" i="1"/>
  <c r="I14" i="1"/>
  <c r="I15" i="1"/>
  <c r="I16" i="1"/>
  <c r="I13" i="1"/>
  <c r="M6" i="1"/>
  <c r="M7" i="1"/>
  <c r="M8" i="1"/>
  <c r="M5" i="1"/>
  <c r="K6" i="1"/>
  <c r="K7" i="1"/>
  <c r="K8" i="1"/>
  <c r="K5" i="1"/>
  <c r="I6" i="1"/>
  <c r="I7" i="1"/>
  <c r="I8" i="1"/>
  <c r="I5" i="1"/>
  <c r="G6" i="1"/>
  <c r="G7" i="1"/>
  <c r="G8" i="1"/>
  <c r="G5" i="1"/>
  <c r="E6" i="1"/>
  <c r="E7" i="1"/>
  <c r="E8" i="1"/>
  <c r="E5" i="1"/>
  <c r="M4" i="1"/>
  <c r="K4" i="1"/>
  <c r="I4" i="1"/>
  <c r="G4" i="1"/>
  <c r="E4" i="1"/>
  <c r="C6" i="1"/>
  <c r="C7" i="1"/>
  <c r="C8" i="1"/>
  <c r="C5" i="1"/>
  <c r="C4" i="1"/>
</calcChain>
</file>

<file path=xl/sharedStrings.xml><?xml version="1.0" encoding="utf-8"?>
<sst xmlns="http://schemas.openxmlformats.org/spreadsheetml/2006/main" count="57" uniqueCount="31">
  <si>
    <t>INDUSTRIA GERAL  RAIS  Nº EMPREGOS</t>
  </si>
  <si>
    <t>%</t>
  </si>
  <si>
    <t>Rem.Média Toledo 2019</t>
  </si>
  <si>
    <t>Rem.Média Paraná 2019</t>
  </si>
  <si>
    <t>Rem.Média Toledo 2020</t>
  </si>
  <si>
    <t>Rem.Média Paraná 2020</t>
  </si>
  <si>
    <t>INDUSTRIA DE TRANSFORMAÇÃO</t>
  </si>
  <si>
    <t>Fabricação de Produtos Alimentícios</t>
  </si>
  <si>
    <t>Fabricação de Produtos Farmacoquimicos e Farmacêuticos</t>
  </si>
  <si>
    <t>Confeccção de Artigos do Vestuário e Acessórios</t>
  </si>
  <si>
    <t>Fabricação de Máquinas e Equipamentos</t>
  </si>
  <si>
    <t>COMÉRCIO GERAL Nº EMPREGOS</t>
  </si>
  <si>
    <t>Comércio Varegista de  Equipamentos de Informatica e Comunic.</t>
  </si>
  <si>
    <t>Comércio Varegista de Material de Construção</t>
  </si>
  <si>
    <t>Comércio Varegista de Artigo do Vestuário e Acessórios</t>
  </si>
  <si>
    <t>Comércio Varegista de Mercad. em Geral, com Pred. de Prod. Alimentícios Hipermercados e Supermercados</t>
  </si>
  <si>
    <t>SERVIÇOS GERAL Nº EMPREGOS</t>
  </si>
  <si>
    <t>Administração pública, defesa,seguridade social</t>
  </si>
  <si>
    <t>Transporte Armazenagem e Correio</t>
  </si>
  <si>
    <t>Educação</t>
  </si>
  <si>
    <t>Saúde Humana  e Serviços Sociais</t>
  </si>
  <si>
    <t>CONSTRUÇÃO CIVIL   Nº EMPREGOS</t>
  </si>
  <si>
    <t>Construção de Edifícios</t>
  </si>
  <si>
    <t>Instalações Elétricas, Hidraulicas e outras instalações em Construções</t>
  </si>
  <si>
    <t>Construções de Rodovias, Ferrovias,Obras Urbanas</t>
  </si>
  <si>
    <t>Outros Serviços Especializados para Construção</t>
  </si>
  <si>
    <t>Montagem de Instalações Industriais e Estruturas Metálicas</t>
  </si>
  <si>
    <t>AGROPECUÁRIA Nº EMPREGOS</t>
  </si>
  <si>
    <t>Criação de Suínos</t>
  </si>
  <si>
    <t>Cultivo de Cereais</t>
  </si>
  <si>
    <t>Atividades de Apoio a Agricultura e Pecuária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</si>
</sst>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/>
    <xf numFmtId="0" fontId="0" fillId="0" borderId="1" xfId="0" applyBorder="1"/>
    <xf numFmtId="0" fontId="2" fillId="0" borderId="1" xfId="0" applyFont="1" applyBorder="1"/>
    <xf numFmtId="43" fontId="2" fillId="0" borderId="1" xfId="1" applyFont="1" applyBorder="1"/>
    <xf numFmtId="43" fontId="0" fillId="0" borderId="1" xfId="1" applyFont="1" applyBorder="1"/>
    <xf numFmtId="0" fontId="0" fillId="0" borderId="0" xfId="0" applyFill="1"/>
    <xf numFmtId="164" fontId="0" fillId="0" borderId="0" xfId="1" applyNumberFormat="1" applyFont="1" applyFill="1"/>
    <xf numFmtId="43" fontId="0" fillId="0" borderId="0" xfId="1" applyNumberFormat="1" applyFont="1" applyFill="1"/>
    <xf numFmtId="1" fontId="2" fillId="0" borderId="1" xfId="1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1" applyNumberFormat="1" applyFont="1" applyFill="1" applyBorder="1" applyAlignment="1">
      <alignment horizontal="center"/>
    </xf>
    <xf numFmtId="43" fontId="2" fillId="0" borderId="1" xfId="1" applyFont="1" applyFill="1" applyBorder="1" applyAlignment="1">
      <alignment horizontal="center" wrapText="1"/>
    </xf>
    <xf numFmtId="164" fontId="2" fillId="0" borderId="1" xfId="1" applyNumberFormat="1" applyFont="1" applyFill="1" applyBorder="1"/>
    <xf numFmtId="0" fontId="0" fillId="0" borderId="1" xfId="0" applyFill="1" applyBorder="1"/>
    <xf numFmtId="0" fontId="2" fillId="0" borderId="1" xfId="0" applyFont="1" applyFill="1" applyBorder="1"/>
    <xf numFmtId="164" fontId="2" fillId="0" borderId="0" xfId="1" applyNumberFormat="1" applyFont="1" applyFill="1"/>
    <xf numFmtId="43" fontId="2" fillId="0" borderId="1" xfId="1" applyFont="1" applyFill="1" applyBorder="1"/>
    <xf numFmtId="43" fontId="0" fillId="0" borderId="1" xfId="1" applyFont="1" applyFill="1" applyBorder="1"/>
    <xf numFmtId="0" fontId="2" fillId="0" borderId="1" xfId="0" applyFont="1" applyBorder="1" applyAlignment="1">
      <alignment wrapText="1"/>
    </xf>
    <xf numFmtId="43" fontId="2" fillId="0" borderId="1" xfId="1" applyFont="1" applyBorder="1" applyAlignment="1">
      <alignment horizontal="center"/>
    </xf>
    <xf numFmtId="43" fontId="2" fillId="0" borderId="1" xfId="0" applyNumberFormat="1" applyFont="1" applyBorder="1"/>
    <xf numFmtId="164" fontId="0" fillId="0" borderId="1" xfId="1" applyNumberFormat="1" applyFont="1" applyFill="1" applyBorder="1"/>
    <xf numFmtId="43" fontId="0" fillId="0" borderId="1" xfId="1" applyNumberFormat="1" applyFont="1" applyFill="1" applyBorder="1"/>
    <xf numFmtId="43" fontId="0" fillId="0" borderId="0" xfId="1" applyFont="1" applyFill="1"/>
    <xf numFmtId="43" fontId="0" fillId="0" borderId="0" xfId="1" applyFont="1" applyFill="1" applyBorder="1"/>
    <xf numFmtId="164" fontId="3" fillId="0" borderId="1" xfId="1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164" fontId="0" fillId="0" borderId="1" xfId="1" applyNumberFormat="1" applyFont="1" applyBorder="1"/>
    <xf numFmtId="9" fontId="0" fillId="0" borderId="0" xfId="2" applyNumberFormat="1" applyFont="1" applyFill="1"/>
    <xf numFmtId="9" fontId="0" fillId="0" borderId="1" xfId="2" applyNumberFormat="1" applyFont="1" applyFill="1" applyBorder="1" applyAlignment="1">
      <alignment horizontal="center"/>
    </xf>
    <xf numFmtId="9" fontId="0" fillId="0" borderId="1" xfId="2" applyNumberFormat="1" applyFont="1" applyFill="1" applyBorder="1"/>
    <xf numFmtId="9" fontId="0" fillId="0" borderId="0" xfId="1" applyNumberFormat="1" applyFont="1" applyFill="1"/>
    <xf numFmtId="9" fontId="2" fillId="0" borderId="1" xfId="0" applyNumberFormat="1" applyFont="1" applyBorder="1" applyAlignment="1">
      <alignment horizontal="center"/>
    </xf>
    <xf numFmtId="9" fontId="0" fillId="0" borderId="1" xfId="0" applyNumberFormat="1" applyFill="1" applyBorder="1" applyAlignment="1">
      <alignment horizontal="center"/>
    </xf>
    <xf numFmtId="9" fontId="0" fillId="0" borderId="1" xfId="0" applyNumberFormat="1" applyFill="1" applyBorder="1"/>
    <xf numFmtId="9" fontId="0" fillId="0" borderId="1" xfId="1" applyNumberFormat="1" applyFont="1" applyFill="1" applyBorder="1"/>
    <xf numFmtId="9" fontId="0" fillId="0" borderId="0" xfId="0" applyNumberFormat="1" applyFill="1"/>
    <xf numFmtId="9" fontId="2" fillId="0" borderId="1" xfId="0" applyNumberFormat="1" applyFont="1" applyFill="1" applyBorder="1" applyAlignment="1">
      <alignment horizontal="center"/>
    </xf>
    <xf numFmtId="9" fontId="2" fillId="0" borderId="1" xfId="0" applyNumberFormat="1" applyFont="1" applyFill="1" applyBorder="1"/>
    <xf numFmtId="9" fontId="2" fillId="0" borderId="1" xfId="1" applyNumberFormat="1" applyFont="1" applyBorder="1" applyAlignment="1">
      <alignment horizontal="center"/>
    </xf>
    <xf numFmtId="9" fontId="2" fillId="0" borderId="1" xfId="1" applyNumberFormat="1" applyFont="1" applyFill="1" applyBorder="1" applyAlignment="1">
      <alignment horizont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FF84B-2DE6-412B-91A1-E03049E1BD25}">
  <dimension ref="A1:Q41"/>
  <sheetViews>
    <sheetView tabSelected="1" topLeftCell="A22" workbookViewId="0">
      <selection activeCell="M21" sqref="M21"/>
    </sheetView>
  </sheetViews>
  <sheetFormatPr defaultRowHeight="15" x14ac:dyDescent="0.25"/>
  <cols>
    <col min="1" max="1" width="59.42578125" style="8" customWidth="1"/>
    <col min="2" max="2" width="8" style="8" customWidth="1"/>
    <col min="3" max="3" width="5.28515625" style="31" customWidth="1"/>
    <col min="4" max="4" width="7.85546875" style="8" customWidth="1"/>
    <col min="5" max="5" width="5.85546875" style="39" customWidth="1"/>
    <col min="6" max="6" width="8" style="8" customWidth="1"/>
    <col min="7" max="7" width="5.7109375" style="39" customWidth="1"/>
    <col min="8" max="8" width="8" style="8" customWidth="1"/>
    <col min="9" max="9" width="5.7109375" style="39" customWidth="1"/>
    <col min="10" max="10" width="7.7109375" style="8" customWidth="1"/>
    <col min="11" max="11" width="4.85546875" style="39" customWidth="1"/>
    <col min="12" max="12" width="8" style="8" customWidth="1"/>
    <col min="13" max="13" width="5" style="39" customWidth="1"/>
    <col min="14" max="14" width="11.42578125" style="8" customWidth="1"/>
    <col min="15" max="15" width="12" style="8" customWidth="1"/>
    <col min="16" max="17" width="11.42578125" style="8" customWidth="1"/>
    <col min="18" max="16384" width="9.140625" style="8"/>
  </cols>
  <sheetData>
    <row r="1" spans="1:17" x14ac:dyDescent="0.25">
      <c r="B1" s="9"/>
      <c r="D1" s="9"/>
      <c r="E1" s="34"/>
      <c r="F1" s="9"/>
      <c r="G1" s="34"/>
      <c r="H1" s="9"/>
      <c r="I1" s="34"/>
      <c r="J1" s="9"/>
      <c r="K1" s="34"/>
      <c r="L1" s="9"/>
      <c r="M1" s="34"/>
      <c r="N1" s="9"/>
    </row>
    <row r="2" spans="1:17" ht="30" customHeight="1" x14ac:dyDescent="0.25">
      <c r="B2" s="11">
        <v>2015</v>
      </c>
      <c r="C2" s="32"/>
      <c r="D2" s="11">
        <v>2016</v>
      </c>
      <c r="E2" s="36"/>
      <c r="F2" s="11">
        <v>2017</v>
      </c>
      <c r="G2" s="40"/>
      <c r="H2" s="11">
        <v>2018</v>
      </c>
      <c r="I2" s="40"/>
      <c r="J2" s="11">
        <v>2019</v>
      </c>
      <c r="K2" s="40" t="s">
        <v>1</v>
      </c>
      <c r="L2" s="13">
        <v>2020</v>
      </c>
      <c r="M2" s="43" t="s">
        <v>1</v>
      </c>
      <c r="N2" s="14" t="s">
        <v>2</v>
      </c>
      <c r="O2" s="14" t="s">
        <v>3</v>
      </c>
      <c r="P2" s="14" t="s">
        <v>4</v>
      </c>
      <c r="Q2" s="14" t="s">
        <v>5</v>
      </c>
    </row>
    <row r="3" spans="1:17" x14ac:dyDescent="0.25">
      <c r="A3" s="12" t="s">
        <v>0</v>
      </c>
      <c r="B3" s="15">
        <v>16999</v>
      </c>
      <c r="C3" s="33"/>
      <c r="D3" s="15">
        <v>17269</v>
      </c>
      <c r="E3" s="37"/>
      <c r="F3" s="15">
        <v>17449</v>
      </c>
      <c r="G3" s="41"/>
      <c r="H3" s="15">
        <v>17154</v>
      </c>
      <c r="I3" s="41"/>
      <c r="J3" s="15">
        <v>17710</v>
      </c>
      <c r="K3" s="37"/>
      <c r="L3" s="18">
        <v>18811</v>
      </c>
      <c r="M3" s="34"/>
      <c r="N3" s="10">
        <v>2773.51</v>
      </c>
      <c r="O3" s="26">
        <v>3041.15</v>
      </c>
      <c r="P3" s="26">
        <v>2723.44</v>
      </c>
      <c r="Q3" s="27">
        <v>2922.82</v>
      </c>
    </row>
    <row r="4" spans="1:17" x14ac:dyDescent="0.25">
      <c r="A4" s="17" t="s">
        <v>6</v>
      </c>
      <c r="B4" s="15">
        <v>16870</v>
      </c>
      <c r="C4" s="33">
        <f>B4/B3</f>
        <v>0.99241131831284191</v>
      </c>
      <c r="D4" s="15">
        <v>17126</v>
      </c>
      <c r="E4" s="33">
        <f>D4/D3</f>
        <v>0.99171926573629043</v>
      </c>
      <c r="F4" s="15">
        <v>17321</v>
      </c>
      <c r="G4" s="33">
        <f>F4/F3</f>
        <v>0.99266433606510407</v>
      </c>
      <c r="H4" s="15">
        <v>17028</v>
      </c>
      <c r="I4" s="33">
        <f>H4/H3</f>
        <v>0.99265477439664218</v>
      </c>
      <c r="J4" s="15">
        <v>17573</v>
      </c>
      <c r="K4" s="33">
        <f>J4/J3</f>
        <v>0.99226425748164881</v>
      </c>
      <c r="L4" s="18">
        <v>18681</v>
      </c>
      <c r="M4" s="33">
        <f>L4/L3</f>
        <v>0.99308914996544573</v>
      </c>
      <c r="N4" s="19">
        <v>2775.44</v>
      </c>
      <c r="O4" s="19">
        <v>2910.94</v>
      </c>
      <c r="P4" s="20">
        <v>2725.48</v>
      </c>
      <c r="Q4" s="20">
        <v>2804.06</v>
      </c>
    </row>
    <row r="5" spans="1:17" x14ac:dyDescent="0.25">
      <c r="A5" s="17" t="s">
        <v>7</v>
      </c>
      <c r="B5" s="15">
        <v>8556</v>
      </c>
      <c r="C5" s="33">
        <f>B5/$B$4</f>
        <v>0.50717249555423827</v>
      </c>
      <c r="D5" s="15">
        <v>8216</v>
      </c>
      <c r="E5" s="33">
        <f>D5/$D$4</f>
        <v>0.47973840943594537</v>
      </c>
      <c r="F5" s="15">
        <v>8390</v>
      </c>
      <c r="G5" s="33">
        <f>F5/$F$4</f>
        <v>0.4843831187575775</v>
      </c>
      <c r="H5" s="15">
        <v>8335</v>
      </c>
      <c r="I5" s="33">
        <f>H5/$H$4</f>
        <v>0.48948790227859995</v>
      </c>
      <c r="J5" s="15">
        <v>8794</v>
      </c>
      <c r="K5" s="33">
        <f>J5/$J$4</f>
        <v>0.50042679109998289</v>
      </c>
      <c r="L5" s="18">
        <v>9617</v>
      </c>
      <c r="M5" s="33">
        <f>L5/$L$4</f>
        <v>0.51480113484288847</v>
      </c>
      <c r="N5" s="19">
        <v>2656.21</v>
      </c>
      <c r="O5" s="19">
        <v>2401.6799999999998</v>
      </c>
      <c r="P5" s="20">
        <v>2506.9</v>
      </c>
      <c r="Q5" s="20">
        <v>2375.25</v>
      </c>
    </row>
    <row r="6" spans="1:17" x14ac:dyDescent="0.25">
      <c r="A6" s="17" t="s">
        <v>8</v>
      </c>
      <c r="B6" s="15">
        <v>3434</v>
      </c>
      <c r="C6" s="33">
        <f t="shared" ref="C6:C8" si="0">B6/$B$4</f>
        <v>0.20355660936573799</v>
      </c>
      <c r="D6" s="15">
        <v>3728</v>
      </c>
      <c r="E6" s="33">
        <f t="shared" ref="E6:E8" si="1">D6/$D$4</f>
        <v>0.21768071937405115</v>
      </c>
      <c r="F6" s="15">
        <v>3833</v>
      </c>
      <c r="G6" s="33">
        <f t="shared" ref="G6:G8" si="2">F6/$F$4</f>
        <v>0.221292073205935</v>
      </c>
      <c r="H6" s="15">
        <v>3678</v>
      </c>
      <c r="I6" s="33">
        <f t="shared" ref="I6:I8" si="3">H6/$H$4</f>
        <v>0.2159971811134602</v>
      </c>
      <c r="J6" s="15">
        <v>3760</v>
      </c>
      <c r="K6" s="33">
        <f t="shared" ref="K6:K8" si="4">J6/$J$4</f>
        <v>0.21396460479144142</v>
      </c>
      <c r="L6" s="18">
        <v>3902</v>
      </c>
      <c r="M6" s="33">
        <f t="shared" ref="M6:M8" si="5">L6/$L$4</f>
        <v>0.2088753278732402</v>
      </c>
      <c r="N6" s="19">
        <v>3512.94</v>
      </c>
      <c r="O6" s="19">
        <v>3964.98</v>
      </c>
      <c r="P6" s="20">
        <v>3524.34</v>
      </c>
      <c r="Q6" s="20">
        <v>3823.48</v>
      </c>
    </row>
    <row r="7" spans="1:17" x14ac:dyDescent="0.25">
      <c r="A7" s="17" t="s">
        <v>9</v>
      </c>
      <c r="B7" s="15">
        <v>757</v>
      </c>
      <c r="C7" s="33">
        <f t="shared" si="0"/>
        <v>4.4872554831061055E-2</v>
      </c>
      <c r="D7" s="15">
        <v>655</v>
      </c>
      <c r="E7" s="33">
        <f t="shared" si="1"/>
        <v>3.8245941842812096E-2</v>
      </c>
      <c r="F7" s="15">
        <v>651</v>
      </c>
      <c r="G7" s="33">
        <f t="shared" si="2"/>
        <v>3.7584435078806072E-2</v>
      </c>
      <c r="H7" s="15">
        <v>652</v>
      </c>
      <c r="I7" s="33">
        <f t="shared" si="3"/>
        <v>3.8289875499177825E-2</v>
      </c>
      <c r="J7" s="15">
        <v>602</v>
      </c>
      <c r="K7" s="33">
        <f t="shared" si="4"/>
        <v>3.4257098958629717E-2</v>
      </c>
      <c r="L7" s="18">
        <v>378</v>
      </c>
      <c r="M7" s="33">
        <f t="shared" si="5"/>
        <v>2.0234462823189338E-2</v>
      </c>
      <c r="N7" s="19">
        <v>1883.14</v>
      </c>
      <c r="O7" s="19">
        <v>1848.34</v>
      </c>
      <c r="P7" s="20">
        <v>1802.98</v>
      </c>
      <c r="Q7" s="20">
        <v>1762.5</v>
      </c>
    </row>
    <row r="8" spans="1:17" x14ac:dyDescent="0.25">
      <c r="A8" s="17" t="s">
        <v>10</v>
      </c>
      <c r="B8" s="15">
        <v>716</v>
      </c>
      <c r="C8" s="33">
        <f t="shared" si="0"/>
        <v>4.2442205097806759E-2</v>
      </c>
      <c r="D8" s="15">
        <v>698</v>
      </c>
      <c r="E8" s="33">
        <f t="shared" si="1"/>
        <v>4.0756744131729535E-2</v>
      </c>
      <c r="F8" s="15">
        <v>585</v>
      </c>
      <c r="G8" s="33">
        <f t="shared" si="2"/>
        <v>3.3774031522429422E-2</v>
      </c>
      <c r="H8" s="15">
        <v>563</v>
      </c>
      <c r="I8" s="33">
        <f t="shared" si="3"/>
        <v>3.3063190039934229E-2</v>
      </c>
      <c r="J8" s="15">
        <v>518</v>
      </c>
      <c r="K8" s="33">
        <f t="shared" si="4"/>
        <v>2.9477038638820917E-2</v>
      </c>
      <c r="L8" s="18">
        <v>546</v>
      </c>
      <c r="M8" s="33">
        <f t="shared" si="5"/>
        <v>2.9227557411273485E-2</v>
      </c>
      <c r="N8" s="19">
        <v>2599.12</v>
      </c>
      <c r="O8" s="19">
        <v>4128.41</v>
      </c>
      <c r="P8" s="20">
        <v>2864.9</v>
      </c>
      <c r="Q8" s="20">
        <v>3966.1</v>
      </c>
    </row>
    <row r="9" spans="1:17" x14ac:dyDescent="0.25">
      <c r="B9" s="9"/>
      <c r="D9" s="9"/>
      <c r="E9" s="34"/>
      <c r="F9" s="9"/>
      <c r="G9" s="34"/>
      <c r="H9" s="9"/>
      <c r="I9" s="34"/>
      <c r="J9" s="9"/>
      <c r="K9" s="34"/>
      <c r="L9" s="9"/>
      <c r="M9" s="34"/>
      <c r="N9" s="9"/>
    </row>
    <row r="10" spans="1:17" x14ac:dyDescent="0.25">
      <c r="B10" s="9"/>
      <c r="D10" s="9"/>
      <c r="E10" s="34"/>
      <c r="F10" s="9"/>
      <c r="G10" s="34"/>
      <c r="H10" s="9"/>
      <c r="I10" s="34"/>
      <c r="J10" s="9"/>
      <c r="K10" s="34"/>
      <c r="L10" s="9"/>
      <c r="M10" s="34"/>
      <c r="N10" s="9"/>
    </row>
    <row r="11" spans="1:17" ht="29.25" customHeight="1" x14ac:dyDescent="0.25">
      <c r="A11" s="16"/>
      <c r="B11" s="11">
        <v>2015</v>
      </c>
      <c r="C11" s="32"/>
      <c r="D11" s="11">
        <v>2016</v>
      </c>
      <c r="E11" s="36"/>
      <c r="F11" s="11">
        <v>2017</v>
      </c>
      <c r="G11" s="40"/>
      <c r="H11" s="11">
        <v>2018</v>
      </c>
      <c r="I11" s="40"/>
      <c r="J11" s="11">
        <v>2019</v>
      </c>
      <c r="K11" s="40" t="s">
        <v>1</v>
      </c>
      <c r="L11" s="13">
        <v>2020</v>
      </c>
      <c r="M11" s="43" t="s">
        <v>1</v>
      </c>
      <c r="N11" s="14" t="s">
        <v>2</v>
      </c>
      <c r="O11" s="14" t="s">
        <v>3</v>
      </c>
      <c r="P11" s="14" t="s">
        <v>4</v>
      </c>
      <c r="Q11" s="14" t="s">
        <v>5</v>
      </c>
    </row>
    <row r="12" spans="1:17" x14ac:dyDescent="0.25">
      <c r="A12" s="17" t="s">
        <v>11</v>
      </c>
      <c r="B12" s="24">
        <v>9119</v>
      </c>
      <c r="C12" s="33"/>
      <c r="D12" s="24">
        <v>8965</v>
      </c>
      <c r="E12" s="38"/>
      <c r="F12" s="24">
        <v>9102</v>
      </c>
      <c r="G12" s="38"/>
      <c r="H12" s="24">
        <v>9295</v>
      </c>
      <c r="I12" s="38"/>
      <c r="J12" s="24">
        <v>9640</v>
      </c>
      <c r="K12" s="38"/>
      <c r="L12" s="24">
        <v>9715</v>
      </c>
      <c r="M12" s="38"/>
      <c r="N12" s="25">
        <v>2232.63</v>
      </c>
      <c r="O12" s="25">
        <v>2324.12</v>
      </c>
      <c r="P12" s="20">
        <v>2213.2399999999998</v>
      </c>
      <c r="Q12" s="25">
        <v>2268.41</v>
      </c>
    </row>
    <row r="13" spans="1:17" ht="43.5" customHeight="1" x14ac:dyDescent="0.25">
      <c r="A13" s="21" t="s">
        <v>15</v>
      </c>
      <c r="B13" s="24">
        <v>1560</v>
      </c>
      <c r="C13" s="33">
        <f>B13/$B$12</f>
        <v>0.17107138940673319</v>
      </c>
      <c r="D13" s="24">
        <v>1471</v>
      </c>
      <c r="E13" s="33">
        <f>D13/$D$12</f>
        <v>0.16408254322364751</v>
      </c>
      <c r="F13" s="24">
        <v>1483</v>
      </c>
      <c r="G13" s="33">
        <f>F13/$F$12</f>
        <v>0.16293122390683365</v>
      </c>
      <c r="H13" s="24">
        <v>1648</v>
      </c>
      <c r="I13" s="33">
        <f>H13/$H$12</f>
        <v>0.17729962345346961</v>
      </c>
      <c r="J13" s="24">
        <v>2009</v>
      </c>
      <c r="K13" s="33">
        <f>J13/$J$12</f>
        <v>0.20840248962655603</v>
      </c>
      <c r="L13" s="24">
        <v>1840</v>
      </c>
      <c r="M13" s="33">
        <f>L13/$L$12</f>
        <v>0.18939783839423571</v>
      </c>
      <c r="N13" s="22">
        <v>1726.99</v>
      </c>
      <c r="O13" s="6">
        <v>1817.12</v>
      </c>
      <c r="P13" s="23">
        <v>1658.34</v>
      </c>
      <c r="Q13" s="7">
        <v>1733.89</v>
      </c>
    </row>
    <row r="14" spans="1:17" x14ac:dyDescent="0.25">
      <c r="A14" s="5" t="s">
        <v>12</v>
      </c>
      <c r="B14" s="3">
        <v>921</v>
      </c>
      <c r="C14" s="33">
        <f t="shared" ref="C14:C16" si="6">B14/$B$12</f>
        <v>0.10099791643820594</v>
      </c>
      <c r="D14" s="24">
        <v>889</v>
      </c>
      <c r="E14" s="33">
        <f t="shared" ref="E14:E16" si="7">D14/$D$12</f>
        <v>9.9163413273842718E-2</v>
      </c>
      <c r="F14" s="24">
        <v>866</v>
      </c>
      <c r="G14" s="33">
        <f t="shared" ref="G14:G16" si="8">F14/$F$12</f>
        <v>9.5143924412217099E-2</v>
      </c>
      <c r="H14" s="24">
        <v>920</v>
      </c>
      <c r="I14" s="33">
        <f t="shared" ref="I14:I16" si="9">H14/$H$12</f>
        <v>9.8977945131791284E-2</v>
      </c>
      <c r="J14" s="24">
        <v>896</v>
      </c>
      <c r="K14" s="33">
        <f t="shared" ref="K14:K16" si="10">J14/$J$12</f>
        <v>9.294605809128631E-2</v>
      </c>
      <c r="L14" s="24">
        <v>905</v>
      </c>
      <c r="M14" s="33">
        <f t="shared" ref="M14:M16" si="11">L14/$L$12</f>
        <v>9.315491507977354E-2</v>
      </c>
      <c r="N14" s="22">
        <v>2329.23</v>
      </c>
      <c r="O14" s="6">
        <v>2255.84</v>
      </c>
      <c r="P14" s="23">
        <v>2243.65</v>
      </c>
      <c r="Q14" s="7">
        <v>2178.6999999999998</v>
      </c>
    </row>
    <row r="15" spans="1:17" x14ac:dyDescent="0.25">
      <c r="A15" s="5" t="s">
        <v>13</v>
      </c>
      <c r="B15" s="3">
        <v>796</v>
      </c>
      <c r="C15" s="33">
        <f t="shared" si="6"/>
        <v>8.7290273056256168E-2</v>
      </c>
      <c r="D15" s="24">
        <v>733</v>
      </c>
      <c r="E15" s="33">
        <f t="shared" si="7"/>
        <v>8.1762409369771333E-2</v>
      </c>
      <c r="F15" s="24">
        <v>873</v>
      </c>
      <c r="G15" s="33">
        <f t="shared" si="8"/>
        <v>9.5912986156888591E-2</v>
      </c>
      <c r="H15" s="24">
        <v>845</v>
      </c>
      <c r="I15" s="33">
        <f t="shared" si="9"/>
        <v>9.0909090909090912E-2</v>
      </c>
      <c r="J15" s="24">
        <v>832</v>
      </c>
      <c r="K15" s="33">
        <f t="shared" si="10"/>
        <v>8.6307053941908712E-2</v>
      </c>
      <c r="L15" s="24">
        <v>893</v>
      </c>
      <c r="M15" s="33">
        <f t="shared" si="11"/>
        <v>9.1919711785898098E-2</v>
      </c>
      <c r="N15" s="22">
        <v>2236.5100000000002</v>
      </c>
      <c r="O15" s="6">
        <v>2235.62</v>
      </c>
      <c r="P15" s="23">
        <v>2245.21</v>
      </c>
      <c r="Q15" s="7">
        <v>2200.31</v>
      </c>
    </row>
    <row r="16" spans="1:17" x14ac:dyDescent="0.25">
      <c r="A16" s="5" t="s">
        <v>14</v>
      </c>
      <c r="B16" s="3">
        <v>733</v>
      </c>
      <c r="C16" s="33">
        <f t="shared" si="6"/>
        <v>8.0381620791753483E-2</v>
      </c>
      <c r="D16" s="24">
        <v>760</v>
      </c>
      <c r="E16" s="33">
        <f t="shared" si="7"/>
        <v>8.4774121583937531E-2</v>
      </c>
      <c r="F16" s="24">
        <v>728</v>
      </c>
      <c r="G16" s="33">
        <f t="shared" si="8"/>
        <v>7.9982421445836074E-2</v>
      </c>
      <c r="H16" s="24">
        <v>702</v>
      </c>
      <c r="I16" s="33">
        <f t="shared" si="9"/>
        <v>7.5524475524475526E-2</v>
      </c>
      <c r="J16" s="24">
        <v>732</v>
      </c>
      <c r="K16" s="33">
        <f t="shared" si="10"/>
        <v>7.5933609958506218E-2</v>
      </c>
      <c r="L16" s="24">
        <v>672</v>
      </c>
      <c r="M16" s="33">
        <f t="shared" si="11"/>
        <v>6.9171384457025226E-2</v>
      </c>
      <c r="N16" s="22">
        <v>2235.02</v>
      </c>
      <c r="O16" s="6">
        <v>2093.1999999999998</v>
      </c>
      <c r="P16" s="23">
        <v>2010.46</v>
      </c>
      <c r="Q16" s="7">
        <v>1931.22</v>
      </c>
    </row>
    <row r="19" spans="1:17" ht="35.25" customHeight="1" x14ac:dyDescent="0.25">
      <c r="A19" s="16"/>
      <c r="B19" s="11">
        <v>2015</v>
      </c>
      <c r="C19" s="32"/>
      <c r="D19" s="11">
        <v>2016</v>
      </c>
      <c r="E19" s="36"/>
      <c r="F19" s="11">
        <v>2017</v>
      </c>
      <c r="G19" s="40"/>
      <c r="H19" s="11">
        <v>2018</v>
      </c>
      <c r="I19" s="40"/>
      <c r="J19" s="11">
        <v>2019</v>
      </c>
      <c r="K19" s="40" t="s">
        <v>1</v>
      </c>
      <c r="L19" s="13">
        <v>2020</v>
      </c>
      <c r="M19" s="43" t="s">
        <v>1</v>
      </c>
      <c r="N19" s="14" t="s">
        <v>2</v>
      </c>
      <c r="O19" s="14" t="s">
        <v>3</v>
      </c>
      <c r="P19" s="14" t="s">
        <v>4</v>
      </c>
      <c r="Q19" s="14" t="s">
        <v>5</v>
      </c>
    </row>
    <row r="20" spans="1:17" x14ac:dyDescent="0.25">
      <c r="A20" s="17" t="s">
        <v>16</v>
      </c>
      <c r="B20" s="24">
        <v>15947</v>
      </c>
      <c r="C20" s="33"/>
      <c r="D20" s="24">
        <v>16021</v>
      </c>
      <c r="E20" s="37"/>
      <c r="F20" s="24">
        <v>20167</v>
      </c>
      <c r="G20" s="37"/>
      <c r="H20" s="24">
        <v>20654</v>
      </c>
      <c r="I20" s="37"/>
      <c r="J20" s="24">
        <v>21322</v>
      </c>
      <c r="K20" s="37"/>
      <c r="L20" s="24">
        <v>20478</v>
      </c>
      <c r="M20" s="37"/>
      <c r="N20" s="20">
        <v>3392.4</v>
      </c>
      <c r="O20" s="20">
        <v>3239.75</v>
      </c>
      <c r="P20" s="20">
        <v>2957.54</v>
      </c>
      <c r="Q20" s="20">
        <v>3737.64</v>
      </c>
    </row>
    <row r="21" spans="1:17" x14ac:dyDescent="0.25">
      <c r="A21" s="5" t="s">
        <v>17</v>
      </c>
      <c r="B21" s="28">
        <v>3417</v>
      </c>
      <c r="C21" s="33">
        <f>B21/$B$20</f>
        <v>0.21427227691728851</v>
      </c>
      <c r="D21" s="24">
        <v>3528</v>
      </c>
      <c r="E21" s="33">
        <f>D21/$D$20</f>
        <v>0.22021097309780913</v>
      </c>
      <c r="F21" s="24">
        <v>3598</v>
      </c>
      <c r="G21" s="33">
        <f>F21/F20</f>
        <v>0.17841027421034364</v>
      </c>
      <c r="H21" s="24">
        <v>3548</v>
      </c>
      <c r="I21" s="33">
        <f>H21/$H$20</f>
        <v>0.17178270552919531</v>
      </c>
      <c r="J21" s="24">
        <v>3517</v>
      </c>
      <c r="K21" s="33">
        <f>J21/$J$20</f>
        <v>0.16494700309539442</v>
      </c>
      <c r="L21" s="24">
        <v>3513</v>
      </c>
      <c r="M21" s="33">
        <f>L21/$L$20</f>
        <v>0.17154995605039555</v>
      </c>
      <c r="N21" s="25">
        <v>4743.13</v>
      </c>
      <c r="O21" s="25">
        <v>5269.56</v>
      </c>
      <c r="P21" s="20">
        <v>4485.6899999999996</v>
      </c>
      <c r="Q21" s="20">
        <v>5303</v>
      </c>
    </row>
    <row r="22" spans="1:17" x14ac:dyDescent="0.25">
      <c r="A22" s="5" t="s">
        <v>18</v>
      </c>
      <c r="B22" s="29">
        <v>2120</v>
      </c>
      <c r="C22" s="33">
        <f t="shared" ref="C22:C24" si="12">B22/$B$20</f>
        <v>0.13294036495892644</v>
      </c>
      <c r="D22" s="24">
        <v>2203</v>
      </c>
      <c r="E22" s="33">
        <f t="shared" ref="E22:E24" si="13">D22/$D$20</f>
        <v>0.13750702203358092</v>
      </c>
      <c r="F22" s="24">
        <v>2235</v>
      </c>
      <c r="G22" s="33">
        <f t="shared" ref="G22:G24" si="14">F22/F21</f>
        <v>0.62117843246247917</v>
      </c>
      <c r="H22" s="24">
        <v>2328</v>
      </c>
      <c r="I22" s="33">
        <f t="shared" ref="I22:I24" si="15">H22/$H$20</f>
        <v>0.11271424421419579</v>
      </c>
      <c r="J22" s="24">
        <v>2302</v>
      </c>
      <c r="K22" s="33">
        <f t="shared" ref="K22:K24" si="16">J22/$J$20</f>
        <v>0.1079636056655098</v>
      </c>
      <c r="L22" s="24">
        <v>2367</v>
      </c>
      <c r="M22" s="33">
        <f t="shared" ref="M22:M24" si="17">L22/$L$20</f>
        <v>0.11558745971286258</v>
      </c>
      <c r="N22" s="25">
        <v>2631.23</v>
      </c>
      <c r="O22" s="25">
        <v>2718.46</v>
      </c>
      <c r="P22" s="20">
        <v>2536.52</v>
      </c>
      <c r="Q22" s="20">
        <v>2589.04</v>
      </c>
    </row>
    <row r="23" spans="1:17" x14ac:dyDescent="0.25">
      <c r="A23" s="5" t="s">
        <v>20</v>
      </c>
      <c r="B23" s="29">
        <v>1541</v>
      </c>
      <c r="C23" s="33">
        <f t="shared" si="12"/>
        <v>9.6632595472502664E-2</v>
      </c>
      <c r="D23" s="24">
        <v>1564</v>
      </c>
      <c r="E23" s="33">
        <f t="shared" si="13"/>
        <v>9.7621871293926715E-2</v>
      </c>
      <c r="F23" s="24">
        <v>1663</v>
      </c>
      <c r="G23" s="33">
        <f t="shared" si="14"/>
        <v>0.74407158836689036</v>
      </c>
      <c r="H23" s="24">
        <v>1699</v>
      </c>
      <c r="I23" s="33">
        <f t="shared" si="15"/>
        <v>8.2260094896872277E-2</v>
      </c>
      <c r="J23" s="24">
        <v>1813</v>
      </c>
      <c r="K23" s="33">
        <f t="shared" si="16"/>
        <v>8.5029546946815499E-2</v>
      </c>
      <c r="L23" s="24">
        <v>1698</v>
      </c>
      <c r="M23" s="33">
        <f t="shared" si="17"/>
        <v>8.2918253735716374E-2</v>
      </c>
      <c r="N23" s="25">
        <v>2420.0700000000002</v>
      </c>
      <c r="O23" s="25">
        <v>2946.22</v>
      </c>
      <c r="P23" s="20">
        <v>2414.37</v>
      </c>
      <c r="Q23" s="20">
        <v>2849.27</v>
      </c>
    </row>
    <row r="24" spans="1:17" x14ac:dyDescent="0.25">
      <c r="A24" s="5" t="s">
        <v>19</v>
      </c>
      <c r="B24" s="29">
        <v>1448</v>
      </c>
      <c r="C24" s="33">
        <f t="shared" si="12"/>
        <v>9.0800777575719568E-2</v>
      </c>
      <c r="D24" s="24">
        <v>1407</v>
      </c>
      <c r="E24" s="33">
        <f t="shared" si="13"/>
        <v>8.7822233318769122E-2</v>
      </c>
      <c r="F24" s="24">
        <v>1432</v>
      </c>
      <c r="G24" s="33">
        <f t="shared" si="14"/>
        <v>0.86109440769693324</v>
      </c>
      <c r="H24" s="24">
        <v>1682</v>
      </c>
      <c r="I24" s="33">
        <f t="shared" si="15"/>
        <v>8.1437009780187863E-2</v>
      </c>
      <c r="J24" s="24">
        <v>1706</v>
      </c>
      <c r="K24" s="33">
        <f t="shared" si="16"/>
        <v>8.0011255979739238E-2</v>
      </c>
      <c r="L24" s="24">
        <v>1608</v>
      </c>
      <c r="M24" s="33">
        <f t="shared" si="17"/>
        <v>7.8523293290360383E-2</v>
      </c>
      <c r="N24" s="25">
        <v>6570.54</v>
      </c>
      <c r="O24" s="25">
        <v>5052.83</v>
      </c>
      <c r="P24" s="20">
        <v>6417.42</v>
      </c>
      <c r="Q24" s="20">
        <v>5004.22</v>
      </c>
    </row>
    <row r="25" spans="1:17" x14ac:dyDescent="0.25">
      <c r="B25" s="9"/>
      <c r="C25" s="34"/>
      <c r="D25" s="9"/>
      <c r="E25" s="34"/>
      <c r="F25" s="9"/>
      <c r="G25" s="34"/>
      <c r="H25" s="9"/>
      <c r="I25" s="34"/>
      <c r="J25" s="9"/>
      <c r="K25" s="34"/>
      <c r="L25" s="9"/>
      <c r="M25" s="34"/>
      <c r="N25" s="9"/>
    </row>
    <row r="26" spans="1:17" x14ac:dyDescent="0.25">
      <c r="B26" s="9"/>
      <c r="C26" s="34"/>
      <c r="D26" s="9"/>
      <c r="E26" s="34"/>
      <c r="F26" s="9"/>
      <c r="G26" s="34"/>
      <c r="H26" s="9"/>
      <c r="I26" s="34"/>
      <c r="J26" s="9"/>
      <c r="K26" s="34"/>
      <c r="L26" s="9"/>
      <c r="M26" s="34"/>
      <c r="N26" s="9"/>
    </row>
    <row r="27" spans="1:17" ht="33" customHeight="1" x14ac:dyDescent="0.25">
      <c r="A27" s="4"/>
      <c r="B27" s="11">
        <v>2015</v>
      </c>
      <c r="C27" s="32"/>
      <c r="D27" s="11">
        <v>2016</v>
      </c>
      <c r="E27" s="36"/>
      <c r="F27" s="11">
        <v>2017</v>
      </c>
      <c r="G27" s="40"/>
      <c r="H27" s="11">
        <v>2018</v>
      </c>
      <c r="I27" s="40"/>
      <c r="J27" s="11">
        <v>2019</v>
      </c>
      <c r="K27" s="40" t="s">
        <v>1</v>
      </c>
      <c r="L27" s="13">
        <v>2020</v>
      </c>
      <c r="M27" s="43" t="s">
        <v>1</v>
      </c>
      <c r="N27" s="14" t="s">
        <v>2</v>
      </c>
      <c r="O27" s="14" t="s">
        <v>3</v>
      </c>
      <c r="P27" s="14" t="s">
        <v>4</v>
      </c>
      <c r="Q27" s="14" t="s">
        <v>5</v>
      </c>
    </row>
    <row r="28" spans="1:17" x14ac:dyDescent="0.25">
      <c r="A28" s="1" t="s">
        <v>21</v>
      </c>
      <c r="B28" s="2">
        <v>2285</v>
      </c>
      <c r="C28" s="35"/>
      <c r="D28" s="2">
        <v>2369</v>
      </c>
      <c r="E28" s="35"/>
      <c r="F28" s="2">
        <v>2306</v>
      </c>
      <c r="G28" s="35"/>
      <c r="H28" s="2">
        <v>2174</v>
      </c>
      <c r="I28" s="42"/>
      <c r="J28" s="2">
        <v>2082</v>
      </c>
      <c r="K28" s="42"/>
      <c r="L28" s="24">
        <v>2219</v>
      </c>
      <c r="M28" s="38"/>
      <c r="N28" s="25">
        <v>2294.71</v>
      </c>
      <c r="O28" s="25">
        <v>2563.41</v>
      </c>
      <c r="P28" s="25">
        <v>2454.38</v>
      </c>
      <c r="Q28" s="25">
        <v>2540.66</v>
      </c>
    </row>
    <row r="29" spans="1:17" x14ac:dyDescent="0.25">
      <c r="A29" s="5" t="s">
        <v>22</v>
      </c>
      <c r="B29" s="3">
        <v>1310</v>
      </c>
      <c r="C29" s="33">
        <f>B29/$B$28</f>
        <v>0.57330415754923414</v>
      </c>
      <c r="D29" s="24">
        <v>1364</v>
      </c>
      <c r="E29" s="33">
        <f>D29/$D$28</f>
        <v>0.57577036724356268</v>
      </c>
      <c r="F29" s="24">
        <v>1261</v>
      </c>
      <c r="G29" s="33">
        <f>F29/$F$28</f>
        <v>0.54683434518647012</v>
      </c>
      <c r="H29" s="24">
        <v>1096</v>
      </c>
      <c r="I29" s="33">
        <f>H29/$H$28</f>
        <v>0.50413983440662369</v>
      </c>
      <c r="J29" s="24">
        <v>957</v>
      </c>
      <c r="K29" s="33">
        <f>J29/$J$28</f>
        <v>0.4596541786743516</v>
      </c>
      <c r="L29" s="24">
        <v>960</v>
      </c>
      <c r="M29" s="33">
        <f>L29/$L$28</f>
        <v>0.43262730959891843</v>
      </c>
      <c r="N29" s="25">
        <v>1940.25</v>
      </c>
      <c r="O29" s="25">
        <v>2394.16</v>
      </c>
      <c r="P29" s="25">
        <v>2331.23</v>
      </c>
      <c r="Q29" s="25">
        <v>2360.98</v>
      </c>
    </row>
    <row r="30" spans="1:17" x14ac:dyDescent="0.25">
      <c r="A30" s="5" t="s">
        <v>23</v>
      </c>
      <c r="B30" s="3">
        <v>132</v>
      </c>
      <c r="C30" s="33">
        <f t="shared" ref="C30:C33" si="18">B30/$B$28</f>
        <v>5.7768052516411379E-2</v>
      </c>
      <c r="D30" s="24">
        <v>161</v>
      </c>
      <c r="E30" s="33">
        <f t="shared" ref="E30:E33" si="19">D30/$D$28</f>
        <v>6.7961165048543687E-2</v>
      </c>
      <c r="F30" s="24">
        <v>170</v>
      </c>
      <c r="G30" s="33">
        <f t="shared" ref="G30:G33" si="20">F30/$F$28</f>
        <v>7.3720728534258456E-2</v>
      </c>
      <c r="H30" s="24">
        <v>214</v>
      </c>
      <c r="I30" s="33">
        <f t="shared" ref="I30:I33" si="21">H30/$H$28</f>
        <v>9.8436062557497706E-2</v>
      </c>
      <c r="J30" s="24">
        <v>266</v>
      </c>
      <c r="K30" s="33">
        <f t="shared" ref="K30:K33" si="22">J30/$J$28</f>
        <v>0.12776176753121998</v>
      </c>
      <c r="L30" s="24">
        <v>234</v>
      </c>
      <c r="M30" s="33">
        <f t="shared" ref="M30:M33" si="23">L30/$L$28</f>
        <v>0.10545290671473637</v>
      </c>
      <c r="N30" s="25">
        <v>2878.71</v>
      </c>
      <c r="O30" s="25">
        <v>2563.3200000000002</v>
      </c>
      <c r="P30" s="25">
        <v>2721.45</v>
      </c>
      <c r="Q30" s="25">
        <v>2531.13</v>
      </c>
    </row>
    <row r="31" spans="1:17" x14ac:dyDescent="0.25">
      <c r="A31" s="5" t="s">
        <v>24</v>
      </c>
      <c r="B31" s="3">
        <v>258</v>
      </c>
      <c r="C31" s="33">
        <f t="shared" si="18"/>
        <v>0.11291028446389496</v>
      </c>
      <c r="D31" s="24">
        <v>240</v>
      </c>
      <c r="E31" s="33">
        <f t="shared" si="19"/>
        <v>0.10130856901646264</v>
      </c>
      <c r="F31" s="24">
        <v>239</v>
      </c>
      <c r="G31" s="33">
        <f t="shared" si="20"/>
        <v>0.10364267129228101</v>
      </c>
      <c r="H31" s="24">
        <v>230</v>
      </c>
      <c r="I31" s="33">
        <f t="shared" si="21"/>
        <v>0.10579576816927323</v>
      </c>
      <c r="J31" s="24">
        <v>226</v>
      </c>
      <c r="K31" s="33">
        <f t="shared" si="22"/>
        <v>0.10854947166186359</v>
      </c>
      <c r="L31" s="24">
        <v>244</v>
      </c>
      <c r="M31" s="33">
        <f t="shared" si="23"/>
        <v>0.1099594411897251</v>
      </c>
      <c r="N31" s="25">
        <v>2937.07</v>
      </c>
      <c r="O31" s="25">
        <v>3160.65</v>
      </c>
      <c r="P31" s="25">
        <v>2985.2</v>
      </c>
      <c r="Q31" s="25">
        <v>2957.99</v>
      </c>
    </row>
    <row r="32" spans="1:17" x14ac:dyDescent="0.25">
      <c r="A32" s="5" t="s">
        <v>25</v>
      </c>
      <c r="B32" s="3">
        <v>288</v>
      </c>
      <c r="C32" s="33">
        <f t="shared" si="18"/>
        <v>0.12603938730853392</v>
      </c>
      <c r="D32" s="24">
        <v>304</v>
      </c>
      <c r="E32" s="33">
        <f t="shared" si="19"/>
        <v>0.12832418742085269</v>
      </c>
      <c r="F32" s="24">
        <v>307</v>
      </c>
      <c r="G32" s="33">
        <f t="shared" si="20"/>
        <v>0.1331309627059844</v>
      </c>
      <c r="H32" s="24">
        <v>274</v>
      </c>
      <c r="I32" s="33">
        <f t="shared" si="21"/>
        <v>0.12603495860165592</v>
      </c>
      <c r="J32" s="24">
        <v>162</v>
      </c>
      <c r="K32" s="33">
        <f t="shared" si="22"/>
        <v>7.7809798270893377E-2</v>
      </c>
      <c r="L32" s="24">
        <v>289</v>
      </c>
      <c r="M32" s="33">
        <f t="shared" si="23"/>
        <v>0.13023884632717439</v>
      </c>
      <c r="N32" s="25">
        <v>1907.95</v>
      </c>
      <c r="O32" s="25">
        <v>2423.96</v>
      </c>
      <c r="P32" s="25">
        <v>2073.0300000000002</v>
      </c>
      <c r="Q32" s="25">
        <v>2377.66</v>
      </c>
    </row>
    <row r="33" spans="1:17" x14ac:dyDescent="0.25">
      <c r="A33" s="5" t="s">
        <v>26</v>
      </c>
      <c r="B33" s="3">
        <v>31</v>
      </c>
      <c r="C33" s="33">
        <f t="shared" si="18"/>
        <v>1.3566739606126914E-2</v>
      </c>
      <c r="D33" s="24">
        <v>45</v>
      </c>
      <c r="E33" s="33">
        <f t="shared" si="19"/>
        <v>1.8995356690586745E-2</v>
      </c>
      <c r="F33" s="24">
        <v>63</v>
      </c>
      <c r="G33" s="33">
        <f t="shared" si="20"/>
        <v>2.7320034692107545E-2</v>
      </c>
      <c r="H33" s="24">
        <v>86</v>
      </c>
      <c r="I33" s="33">
        <f t="shared" si="21"/>
        <v>3.9558417663293467E-2</v>
      </c>
      <c r="J33" s="24">
        <v>107</v>
      </c>
      <c r="K33" s="33">
        <f t="shared" si="22"/>
        <v>5.139289145052834E-2</v>
      </c>
      <c r="L33" s="24">
        <v>131</v>
      </c>
      <c r="M33" s="33">
        <f t="shared" si="23"/>
        <v>5.9035601622352413E-2</v>
      </c>
      <c r="N33" s="25">
        <v>2361.9499999999998</v>
      </c>
      <c r="O33" s="25">
        <v>2929.09</v>
      </c>
      <c r="P33" s="25">
        <v>2799.03</v>
      </c>
      <c r="Q33" s="25">
        <v>2832.08</v>
      </c>
    </row>
    <row r="34" spans="1:17" x14ac:dyDescent="0.25">
      <c r="B34" s="9"/>
      <c r="C34" s="34"/>
      <c r="D34" s="9"/>
      <c r="E34" s="34"/>
      <c r="F34" s="9"/>
      <c r="G34" s="34"/>
      <c r="H34" s="9"/>
      <c r="I34" s="34"/>
      <c r="J34" s="9"/>
      <c r="K34" s="34"/>
      <c r="L34" s="9"/>
      <c r="M34" s="34"/>
      <c r="N34" s="10"/>
      <c r="O34" s="10"/>
      <c r="P34" s="10"/>
      <c r="Q34" s="10"/>
    </row>
    <row r="35" spans="1:17" x14ac:dyDescent="0.25">
      <c r="B35" s="9"/>
      <c r="C35" s="34"/>
      <c r="D35" s="9"/>
      <c r="E35" s="34"/>
      <c r="F35" s="9"/>
      <c r="G35" s="34"/>
      <c r="H35" s="9"/>
      <c r="I35" s="34"/>
      <c r="J35" s="9"/>
      <c r="K35" s="34"/>
      <c r="L35" s="9"/>
      <c r="M35" s="34"/>
      <c r="N35" s="10"/>
      <c r="O35" s="10"/>
      <c r="P35" s="10"/>
      <c r="Q35" s="10"/>
    </row>
    <row r="36" spans="1:17" ht="60" x14ac:dyDescent="0.25">
      <c r="A36" s="1" t="s">
        <v>27</v>
      </c>
      <c r="B36" s="11">
        <v>2015</v>
      </c>
      <c r="C36" s="32"/>
      <c r="D36" s="11">
        <v>2016</v>
      </c>
      <c r="E36" s="36"/>
      <c r="F36" s="11">
        <v>2017</v>
      </c>
      <c r="G36" s="40"/>
      <c r="H36" s="11">
        <v>2018</v>
      </c>
      <c r="I36" s="40"/>
      <c r="J36" s="11">
        <v>2019</v>
      </c>
      <c r="K36" s="40" t="s">
        <v>1</v>
      </c>
      <c r="L36" s="13">
        <v>2020</v>
      </c>
      <c r="M36" s="43" t="s">
        <v>1</v>
      </c>
      <c r="N36" s="14" t="s">
        <v>2</v>
      </c>
      <c r="O36" s="14" t="s">
        <v>3</v>
      </c>
      <c r="P36" s="14" t="s">
        <v>4</v>
      </c>
      <c r="Q36" s="14" t="s">
        <v>5</v>
      </c>
    </row>
    <row r="37" spans="1:17" x14ac:dyDescent="0.25">
      <c r="A37" s="16" t="s">
        <v>27</v>
      </c>
      <c r="B37" s="24">
        <v>1271</v>
      </c>
      <c r="C37" s="33"/>
      <c r="D37" s="24">
        <v>1363</v>
      </c>
      <c r="E37" s="37"/>
      <c r="F37" s="24">
        <v>1544</v>
      </c>
      <c r="G37" s="37"/>
      <c r="H37" s="24">
        <v>1543</v>
      </c>
      <c r="I37" s="37"/>
      <c r="J37" s="24">
        <v>1608</v>
      </c>
      <c r="K37" s="37"/>
      <c r="L37" s="24">
        <v>1638</v>
      </c>
      <c r="M37" s="37"/>
      <c r="N37" s="20">
        <v>2486.7600000000002</v>
      </c>
      <c r="O37" s="20">
        <v>2185.27</v>
      </c>
      <c r="P37" s="20">
        <v>2471.9899999999998</v>
      </c>
      <c r="Q37" s="20">
        <v>2285.4699999999998</v>
      </c>
    </row>
    <row r="38" spans="1:17" x14ac:dyDescent="0.25">
      <c r="A38" s="4" t="s">
        <v>28</v>
      </c>
      <c r="B38" s="4">
        <v>468</v>
      </c>
      <c r="C38" s="33">
        <f>B38/$B$37</f>
        <v>0.36821400472069238</v>
      </c>
      <c r="D38" s="4">
        <v>416</v>
      </c>
      <c r="E38" s="33">
        <f>D38/$D$37</f>
        <v>0.30520909757887016</v>
      </c>
      <c r="F38" s="4">
        <v>468</v>
      </c>
      <c r="G38" s="33">
        <f>F38/$F$37</f>
        <v>0.30310880829015546</v>
      </c>
      <c r="H38" s="4">
        <v>462</v>
      </c>
      <c r="I38" s="33">
        <f>H38/$H$37</f>
        <v>0.29941672067401165</v>
      </c>
      <c r="J38" s="4">
        <v>514</v>
      </c>
      <c r="K38" s="33">
        <f>J38/$J$37</f>
        <v>0.31965174129353235</v>
      </c>
      <c r="L38" s="30">
        <v>606</v>
      </c>
      <c r="M38" s="33">
        <f>L38/$L$37</f>
        <v>0.36996336996336998</v>
      </c>
      <c r="N38" s="7">
        <v>2211.81</v>
      </c>
      <c r="O38" s="7">
        <v>2205.21</v>
      </c>
      <c r="P38" s="7">
        <v>2172.85</v>
      </c>
      <c r="Q38" s="7">
        <v>2201.5500000000002</v>
      </c>
    </row>
    <row r="39" spans="1:17" x14ac:dyDescent="0.25">
      <c r="A39" s="16" t="s">
        <v>29</v>
      </c>
      <c r="B39" s="16">
        <v>247</v>
      </c>
      <c r="C39" s="33">
        <f t="shared" ref="C39:C40" si="24">B39/$B$37</f>
        <v>0.1943351691581432</v>
      </c>
      <c r="D39" s="24">
        <v>302</v>
      </c>
      <c r="E39" s="33">
        <f t="shared" ref="E39:E40" si="25">D39/$D$37</f>
        <v>0.22157006603081439</v>
      </c>
      <c r="F39" s="24">
        <v>336</v>
      </c>
      <c r="G39" s="33">
        <f t="shared" ref="G39:G40" si="26">F39/$F$37</f>
        <v>0.21761658031088082</v>
      </c>
      <c r="H39" s="24">
        <v>304</v>
      </c>
      <c r="I39" s="33">
        <f t="shared" ref="I39:I40" si="27">H39/$H$37</f>
        <v>0.19701879455605961</v>
      </c>
      <c r="J39" s="24">
        <v>325</v>
      </c>
      <c r="K39" s="33">
        <f t="shared" ref="K39:K40" si="28">J39/$J$37</f>
        <v>0.20211442786069653</v>
      </c>
      <c r="L39" s="24">
        <v>314</v>
      </c>
      <c r="M39" s="33">
        <f t="shared" ref="M39:M40" si="29">L39/$L$37</f>
        <v>0.19169719169719171</v>
      </c>
      <c r="N39" s="20">
        <v>2440.14</v>
      </c>
      <c r="O39" s="20">
        <v>2153.5300000000002</v>
      </c>
      <c r="P39" s="20">
        <v>2493.14</v>
      </c>
      <c r="Q39" s="20">
        <v>2159.5</v>
      </c>
    </row>
    <row r="40" spans="1:17" x14ac:dyDescent="0.25">
      <c r="A40" s="16" t="s">
        <v>30</v>
      </c>
      <c r="B40" s="16">
        <v>186</v>
      </c>
      <c r="C40" s="33">
        <f t="shared" si="24"/>
        <v>0.14634146341463414</v>
      </c>
      <c r="D40" s="24">
        <v>279</v>
      </c>
      <c r="E40" s="33">
        <f t="shared" si="25"/>
        <v>0.20469552457813647</v>
      </c>
      <c r="F40" s="24">
        <v>296</v>
      </c>
      <c r="G40" s="33">
        <f t="shared" si="26"/>
        <v>0.19170984455958548</v>
      </c>
      <c r="H40" s="24">
        <v>315</v>
      </c>
      <c r="I40" s="33">
        <f t="shared" si="27"/>
        <v>0.20414776409591703</v>
      </c>
      <c r="J40" s="24">
        <v>300</v>
      </c>
      <c r="K40" s="33">
        <f t="shared" si="28"/>
        <v>0.18656716417910449</v>
      </c>
      <c r="L40" s="24">
        <v>230</v>
      </c>
      <c r="M40" s="33">
        <f t="shared" si="29"/>
        <v>0.14041514041514042</v>
      </c>
      <c r="N40" s="20">
        <v>1976.51</v>
      </c>
      <c r="O40" s="20">
        <v>2388.5500000000002</v>
      </c>
      <c r="P40" s="20">
        <v>1859.78</v>
      </c>
      <c r="Q40" s="20">
        <v>3105.69</v>
      </c>
    </row>
    <row r="41" spans="1:17" x14ac:dyDescent="0.25">
      <c r="N41" s="26"/>
      <c r="O41" s="26"/>
      <c r="P41" s="26"/>
      <c r="Q41" s="26"/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otmar plec</dc:creator>
  <cp:lastModifiedBy>otmar plec</cp:lastModifiedBy>
  <dcterms:created xsi:type="dcterms:W3CDTF">2022-09-20T10:55:53Z</dcterms:created>
  <dcterms:modified xsi:type="dcterms:W3CDTF">2022-09-21T17:17:15Z</dcterms:modified>
</cp:coreProperties>
</file>